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\Desktop\"/>
    </mc:Choice>
  </mc:AlternateContent>
  <bookViews>
    <workbookView xWindow="0" yWindow="0" windowWidth="20430" windowHeight="6795"/>
  </bookViews>
  <sheets>
    <sheet name="Planilha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E7" i="1"/>
  <c r="B12" i="1"/>
  <c r="B19" i="1"/>
  <c r="H2" i="1"/>
  <c r="I7" i="1"/>
  <c r="I9" i="1"/>
  <c r="J10" i="1"/>
</calcChain>
</file>

<file path=xl/comments1.xml><?xml version="1.0" encoding="utf-8"?>
<comments xmlns="http://schemas.openxmlformats.org/spreadsheetml/2006/main">
  <authors>
    <author>Gabriel Zampieri da Rocha</author>
  </authors>
  <commentList>
    <comment ref="A3" authorId="0" shapeId="0">
      <text>
        <r>
          <rPr>
            <b/>
            <sz val="9"/>
            <color indexed="81"/>
            <rFont val="Segoe UI"/>
            <charset val="1"/>
          </rPr>
          <t>Gabriel Zampieri da Rocha:</t>
        </r>
        <r>
          <rPr>
            <sz val="9"/>
            <color indexed="81"/>
            <rFont val="Segoe UI"/>
            <charset val="1"/>
          </rPr>
          <t xml:space="preserve">
Acrescentar o valor pago pelos insumos
</t>
        </r>
      </text>
    </comment>
    <comment ref="I8" authorId="0" shapeId="0">
      <text>
        <r>
          <rPr>
            <b/>
            <sz val="9"/>
            <color indexed="81"/>
            <rFont val="Segoe UI"/>
            <family val="2"/>
          </rPr>
          <t>Gabriel Zampieri da Rocha:</t>
        </r>
        <r>
          <rPr>
            <sz val="9"/>
            <color indexed="81"/>
            <rFont val="Segoe UI"/>
            <family val="2"/>
          </rPr>
          <t xml:space="preserve">
AQUI VAI O PREÇO DE VENDA
</t>
        </r>
      </text>
    </comment>
    <comment ref="B11" authorId="0" shapeId="0">
      <text>
        <r>
          <rPr>
            <b/>
            <sz val="9"/>
            <color indexed="81"/>
            <rFont val="Segoe UI"/>
            <family val="2"/>
          </rPr>
          <t>Gabriel Zampieri da Rocha:</t>
        </r>
        <r>
          <rPr>
            <sz val="9"/>
            <color indexed="81"/>
            <rFont val="Segoe UI"/>
            <family val="2"/>
          </rPr>
          <t xml:space="preserve">
AQUI VAI A QUANTIDADE DE IMAGENS POR FOLHA
</t>
        </r>
      </text>
    </comment>
    <comment ref="B17" authorId="0" shapeId="0">
      <text>
        <r>
          <rPr>
            <b/>
            <sz val="9"/>
            <color indexed="81"/>
            <rFont val="Segoe UI"/>
            <family val="2"/>
          </rPr>
          <t>Gabriel Zampieri da Rocha:</t>
        </r>
        <r>
          <rPr>
            <sz val="9"/>
            <color indexed="81"/>
            <rFont val="Segoe UI"/>
            <family val="2"/>
          </rPr>
          <t xml:space="preserve">
AQUI VAI O VALOR DO CICLO QUE QUEIMA NO FORNO - CONSUMO DE LUZ POR</t>
        </r>
      </text>
    </comment>
    <comment ref="B18" authorId="0" shapeId="0">
      <text>
        <r>
          <rPr>
            <b/>
            <sz val="9"/>
            <color indexed="81"/>
            <rFont val="Segoe UI"/>
            <family val="2"/>
          </rPr>
          <t>Gabriel Zampieri da Rocha:</t>
        </r>
        <r>
          <rPr>
            <sz val="9"/>
            <color indexed="81"/>
            <rFont val="Segoe UI"/>
            <family val="2"/>
          </rPr>
          <t xml:space="preserve">
AQUI VAI O NUMERO DE PEÇAS QUE FOREM QUEIMADAS EM CADA CICLO
</t>
        </r>
      </text>
    </comment>
    <comment ref="B22" authorId="0" shapeId="0">
      <text>
        <r>
          <rPr>
            <b/>
            <sz val="9"/>
            <color indexed="81"/>
            <rFont val="Segoe UI"/>
            <family val="2"/>
          </rPr>
          <t>Gabriel Zampieri da Rocha:</t>
        </r>
        <r>
          <rPr>
            <sz val="9"/>
            <color indexed="81"/>
            <rFont val="Segoe UI"/>
            <family val="2"/>
          </rPr>
          <t xml:space="preserve">
AQUI VAI O VALOR DA PORCELANA BRANCA</t>
        </r>
      </text>
    </comment>
  </commentList>
</comments>
</file>

<file path=xl/sharedStrings.xml><?xml version="1.0" encoding="utf-8"?>
<sst xmlns="http://schemas.openxmlformats.org/spreadsheetml/2006/main" count="23" uniqueCount="23">
  <si>
    <t>Folha</t>
  </si>
  <si>
    <t>Toner (g)</t>
  </si>
  <si>
    <t>Unidade</t>
  </si>
  <si>
    <t>Valor</t>
  </si>
  <si>
    <t>P.U.I.P</t>
  </si>
  <si>
    <t>Veniz (Un)</t>
  </si>
  <si>
    <t>Aproveitamento de folha</t>
  </si>
  <si>
    <t xml:space="preserve">Custo por imagem </t>
  </si>
  <si>
    <t>Custo Total por ciclo</t>
  </si>
  <si>
    <t>Valor queima</t>
  </si>
  <si>
    <t>Quantidade de peças no forno</t>
  </si>
  <si>
    <t>Custo por peça</t>
  </si>
  <si>
    <t>Custo porcelana Branca</t>
  </si>
  <si>
    <t>Custo por Placa</t>
  </si>
  <si>
    <t>CUSTOS DE PRODUÇÃO</t>
  </si>
  <si>
    <t>INSUMOS</t>
  </si>
  <si>
    <t>Total insumos</t>
  </si>
  <si>
    <t>Quantidades de imagens por folha</t>
  </si>
  <si>
    <t>Lucratividade</t>
  </si>
  <si>
    <t xml:space="preserve">Custo de produção </t>
  </si>
  <si>
    <t xml:space="preserve">Preço de venda </t>
  </si>
  <si>
    <t xml:space="preserve">Lucro </t>
  </si>
  <si>
    <t xml:space="preserve">Percentual de ganho sobre custo de produção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</si>
</sst>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[$R$-416]* #,##0.00_-;\-[$R$-416]* #,##0.00_-;_-[$R$-416]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u val="singleAccounting"/>
      <sz val="11"/>
      <color theme="1"/>
      <name val="Calibri"/>
      <family val="2"/>
      <scheme val="minor"/>
    </font>
    <font>
      <b/>
      <i/>
      <u val="singleAccounting"/>
      <sz val="11"/>
      <color theme="0"/>
      <name val="Calibri"/>
      <family val="2"/>
      <scheme val="minor"/>
    </font>
    <font>
      <b/>
      <i/>
      <u val="singleAccounting"/>
      <sz val="11"/>
      <color rgb="FF9C57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3">
    <xf numFmtId="0" fontId="0" fillId="0" borderId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5" fillId="8" borderId="0" applyNumberFormat="0" applyBorder="0" applyAlignment="0" applyProtection="0"/>
    <xf numFmtId="0" fontId="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</cellStyleXfs>
  <cellXfs count="27">
    <xf numFmtId="0" fontId="0" fillId="0" borderId="0" xfId="0"/>
    <xf numFmtId="0" fontId="5" fillId="10" borderId="0" xfId="10"/>
    <xf numFmtId="0" fontId="2" fillId="0" borderId="1" xfId="1"/>
    <xf numFmtId="0" fontId="0" fillId="0" borderId="0" xfId="0" applyBorder="1"/>
    <xf numFmtId="0" fontId="1" fillId="7" borderId="0" xfId="7" applyBorder="1"/>
    <xf numFmtId="164" fontId="1" fillId="7" borderId="0" xfId="7" applyNumberFormat="1" applyBorder="1"/>
    <xf numFmtId="44" fontId="1" fillId="7" borderId="0" xfId="7" applyNumberFormat="1" applyBorder="1"/>
    <xf numFmtId="0" fontId="1" fillId="6" borderId="0" xfId="6" applyBorder="1" applyAlignment="1">
      <alignment horizontal="center"/>
    </xf>
    <xf numFmtId="0" fontId="1" fillId="12" borderId="0" xfId="12" applyBorder="1"/>
    <xf numFmtId="0" fontId="5" fillId="8" borderId="0" xfId="8" applyBorder="1"/>
    <xf numFmtId="44" fontId="5" fillId="8" borderId="0" xfId="8" applyNumberFormat="1" applyBorder="1"/>
    <xf numFmtId="0" fontId="5" fillId="5" borderId="0" xfId="5" applyBorder="1"/>
    <xf numFmtId="44" fontId="2" fillId="0" borderId="1" xfId="1" applyNumberFormat="1"/>
    <xf numFmtId="44" fontId="8" fillId="12" borderId="0" xfId="12" applyNumberFormat="1" applyFont="1" applyBorder="1"/>
    <xf numFmtId="44" fontId="9" fillId="8" borderId="0" xfId="8" applyNumberFormat="1" applyFont="1" applyBorder="1"/>
    <xf numFmtId="44" fontId="9" fillId="5" borderId="0" xfId="5" applyNumberFormat="1" applyFont="1" applyBorder="1"/>
    <xf numFmtId="44" fontId="10" fillId="3" borderId="0" xfId="3" applyNumberFormat="1" applyFont="1" applyBorder="1"/>
    <xf numFmtId="44" fontId="5" fillId="10" borderId="0" xfId="10" applyNumberFormat="1"/>
    <xf numFmtId="9" fontId="12" fillId="11" borderId="0" xfId="11" applyNumberFormat="1" applyFont="1"/>
    <xf numFmtId="0" fontId="5" fillId="10" borderId="0" xfId="10" applyAlignment="1">
      <alignment horizontal="center"/>
    </xf>
    <xf numFmtId="0" fontId="11" fillId="4" borderId="0" xfId="4" applyFont="1" applyBorder="1" applyAlignment="1">
      <alignment horizontal="center"/>
    </xf>
    <xf numFmtId="0" fontId="4" fillId="3" borderId="0" xfId="3" applyBorder="1" applyAlignment="1">
      <alignment horizontal="center"/>
    </xf>
    <xf numFmtId="0" fontId="2" fillId="0" borderId="0" xfId="1" applyBorder="1" applyAlignment="1">
      <alignment horizontal="center"/>
    </xf>
    <xf numFmtId="0" fontId="3" fillId="2" borderId="0" xfId="2" applyBorder="1" applyAlignment="1">
      <alignment horizontal="center"/>
    </xf>
    <xf numFmtId="0" fontId="1" fillId="9" borderId="0" xfId="9" applyBorder="1" applyAlignment="1">
      <alignment horizontal="center"/>
    </xf>
    <xf numFmtId="0" fontId="5" fillId="10" borderId="0" xfId="10" applyBorder="1" applyAlignment="1">
      <alignment horizontal="center"/>
    </xf>
    <xf numFmtId="0" fontId="0" fillId="7" borderId="0" xfId="7" applyFont="1" applyBorder="1"/>
  </cellXfs>
  <cellStyles count="13">
    <cellStyle name="20% - Ênfase3" xfId="6" builtinId="38"/>
    <cellStyle name="40% - Ênfase3" xfId="7" builtinId="39"/>
    <cellStyle name="60% - Ênfase4" xfId="9" builtinId="44"/>
    <cellStyle name="60% - Ênfase6" xfId="12" builtinId="52"/>
    <cellStyle name="Bom" xfId="2" builtinId="26"/>
    <cellStyle name="Ênfase1" xfId="4" builtinId="29"/>
    <cellStyle name="Ênfase2" xfId="5" builtinId="33"/>
    <cellStyle name="Ênfase4" xfId="8" builtinId="41"/>
    <cellStyle name="Ênfase5" xfId="10" builtinId="45"/>
    <cellStyle name="Ênfase6" xfId="11" builtinId="49"/>
    <cellStyle name="Neutra" xfId="3" builtinId="28"/>
    <cellStyle name="Normal" xfId="0" builtinId="0"/>
    <cellStyle name="Título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I9" sqref="I9"/>
    </sheetView>
  </sheetViews>
  <sheetFormatPr defaultColWidth="8.85546875" defaultRowHeight="15" x14ac:dyDescent="0.25"/>
  <cols>
    <col min="1" max="1" width="34.28515625" customWidth="1"/>
    <col min="2" max="2" width="9.42578125" bestFit="1" customWidth="1"/>
    <col min="4" max="4" width="9.42578125" bestFit="1" customWidth="1"/>
    <col min="5" max="5" width="10.140625" bestFit="1" customWidth="1"/>
    <col min="7" max="7" width="23.7109375" bestFit="1" customWidth="1"/>
    <col min="8" max="8" width="13.140625" bestFit="1" customWidth="1"/>
    <col min="9" max="9" width="9.5703125" bestFit="1" customWidth="1"/>
    <col min="10" max="10" width="8.140625" customWidth="1"/>
  </cols>
  <sheetData>
    <row r="1" spans="1:11" ht="19.5" x14ac:dyDescent="0.3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0.25" thickBot="1" x14ac:dyDescent="0.35">
      <c r="A2" s="3"/>
      <c r="B2" s="3"/>
      <c r="C2" s="3"/>
      <c r="D2" s="3"/>
      <c r="E2" s="3"/>
      <c r="F2" s="3"/>
      <c r="G2" s="2" t="s">
        <v>13</v>
      </c>
      <c r="H2" s="12">
        <f>B12+B19+B22</f>
        <v>0</v>
      </c>
      <c r="I2" s="3"/>
      <c r="J2" s="3"/>
      <c r="K2" s="3"/>
    </row>
    <row r="3" spans="1:11" ht="15.75" thickTop="1" x14ac:dyDescent="0.25">
      <c r="A3" s="7" t="s">
        <v>15</v>
      </c>
      <c r="B3" s="4" t="s">
        <v>3</v>
      </c>
      <c r="C3" s="4" t="s">
        <v>2</v>
      </c>
      <c r="D3" s="26" t="s">
        <v>4</v>
      </c>
      <c r="E3" s="3"/>
      <c r="F3" s="3"/>
      <c r="I3" s="3"/>
      <c r="J3" s="3"/>
      <c r="K3" s="3"/>
    </row>
    <row r="4" spans="1:11" x14ac:dyDescent="0.25">
      <c r="A4" s="4" t="s">
        <v>0</v>
      </c>
      <c r="B4" s="5">
        <v>0</v>
      </c>
      <c r="C4" s="4">
        <v>1</v>
      </c>
      <c r="D4" s="6">
        <f>C4*B4</f>
        <v>0</v>
      </c>
      <c r="E4" s="3"/>
      <c r="F4" s="3"/>
      <c r="G4" s="3"/>
      <c r="H4" s="3"/>
      <c r="I4" s="3"/>
      <c r="J4" s="3"/>
      <c r="K4" s="3"/>
    </row>
    <row r="5" spans="1:11" x14ac:dyDescent="0.25">
      <c r="A5" s="4" t="s">
        <v>1</v>
      </c>
      <c r="B5" s="5">
        <v>0</v>
      </c>
      <c r="C5" s="4">
        <v>1</v>
      </c>
      <c r="D5" s="6">
        <f>C5*B5</f>
        <v>0</v>
      </c>
      <c r="E5" s="3"/>
      <c r="F5" s="3"/>
      <c r="G5" s="3"/>
      <c r="H5" s="3"/>
      <c r="I5" s="3"/>
      <c r="J5" s="3"/>
      <c r="K5" s="3"/>
    </row>
    <row r="6" spans="1:11" ht="15.75" x14ac:dyDescent="0.25">
      <c r="A6" s="4" t="s">
        <v>5</v>
      </c>
      <c r="B6" s="5">
        <v>0</v>
      </c>
      <c r="C6" s="4">
        <v>100</v>
      </c>
      <c r="D6" s="6">
        <f>B6/C6</f>
        <v>0</v>
      </c>
      <c r="E6" s="3"/>
      <c r="F6" s="3"/>
      <c r="G6" s="20" t="s">
        <v>18</v>
      </c>
      <c r="H6" s="20"/>
      <c r="I6" s="20"/>
      <c r="J6" s="20"/>
      <c r="K6" s="3"/>
    </row>
    <row r="7" spans="1:11" ht="17.25" x14ac:dyDescent="0.4">
      <c r="A7" s="3"/>
      <c r="B7" s="3"/>
      <c r="C7" s="21" t="s">
        <v>16</v>
      </c>
      <c r="D7" s="21"/>
      <c r="E7" s="16">
        <f>SUM(D4:D6)</f>
        <v>0</v>
      </c>
      <c r="F7" s="3"/>
      <c r="G7" s="25" t="s">
        <v>19</v>
      </c>
      <c r="H7" s="25"/>
      <c r="I7" s="17">
        <f>H2</f>
        <v>0</v>
      </c>
      <c r="J7" s="1"/>
      <c r="K7" s="3"/>
    </row>
    <row r="8" spans="1:11" x14ac:dyDescent="0.25">
      <c r="A8" s="3"/>
      <c r="B8" s="3"/>
      <c r="F8" s="3"/>
      <c r="G8" s="19" t="s">
        <v>20</v>
      </c>
      <c r="H8" s="19"/>
      <c r="I8" s="17">
        <v>0</v>
      </c>
      <c r="J8" s="1"/>
      <c r="K8" s="3"/>
    </row>
    <row r="9" spans="1:11" x14ac:dyDescent="0.25">
      <c r="B9" s="3"/>
      <c r="C9" s="3"/>
      <c r="D9" s="3"/>
      <c r="E9" s="3"/>
      <c r="F9" s="3"/>
      <c r="G9" s="19" t="s">
        <v>21</v>
      </c>
      <c r="H9" s="19"/>
      <c r="I9" s="17">
        <f>I8-I7</f>
        <v>0</v>
      </c>
      <c r="J9" s="1"/>
      <c r="K9" s="3"/>
    </row>
    <row r="10" spans="1:11" ht="18.75" x14ac:dyDescent="0.3">
      <c r="A10" s="23" t="s">
        <v>6</v>
      </c>
      <c r="B10" s="23"/>
      <c r="C10" s="3"/>
      <c r="D10" s="3"/>
      <c r="E10" s="3"/>
      <c r="F10" s="3"/>
      <c r="G10" s="1" t="s">
        <v>22</v>
      </c>
      <c r="H10" s="1"/>
      <c r="I10" s="1"/>
      <c r="J10" s="18" t="e">
        <f>((I9*100)/I7)/100</f>
        <v>#DIV/0!</v>
      </c>
      <c r="K10" s="3"/>
    </row>
    <row r="11" spans="1:11" x14ac:dyDescent="0.25">
      <c r="A11" s="8" t="s">
        <v>17</v>
      </c>
      <c r="B11" s="8">
        <v>1</v>
      </c>
      <c r="C11" s="3"/>
      <c r="D11" s="3"/>
      <c r="E11" s="3"/>
      <c r="F11" s="3"/>
      <c r="G11" s="3"/>
      <c r="H11" s="3"/>
      <c r="I11" s="3"/>
      <c r="J11" s="3"/>
      <c r="K11" s="3"/>
    </row>
    <row r="12" spans="1:11" ht="17.25" x14ac:dyDescent="0.4">
      <c r="A12" s="8" t="s">
        <v>7</v>
      </c>
      <c r="B12" s="13">
        <f>E7/B11</f>
        <v>0</v>
      </c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24" t="s">
        <v>9</v>
      </c>
      <c r="B16" s="24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9" t="s">
        <v>8</v>
      </c>
      <c r="B17" s="10">
        <v>0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9" t="s">
        <v>10</v>
      </c>
      <c r="B18" s="9">
        <v>1</v>
      </c>
      <c r="C18" s="3"/>
      <c r="D18" s="3"/>
      <c r="E18" s="3"/>
      <c r="F18" s="3"/>
      <c r="G18" s="3"/>
      <c r="H18" s="3"/>
      <c r="I18" s="3"/>
      <c r="J18" s="3"/>
      <c r="K18" s="3"/>
    </row>
    <row r="19" spans="1:11" ht="17.25" x14ac:dyDescent="0.4">
      <c r="A19" s="9" t="s">
        <v>11</v>
      </c>
      <c r="B19" s="14">
        <f>B17/B18</f>
        <v>0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F21" s="3"/>
      <c r="G21" s="3"/>
      <c r="H21" s="3"/>
      <c r="I21" s="3"/>
      <c r="J21" s="3"/>
      <c r="K21" s="3"/>
    </row>
    <row r="22" spans="1:11" ht="17.25" x14ac:dyDescent="0.4">
      <c r="A22" s="11" t="s">
        <v>12</v>
      </c>
      <c r="B22" s="15">
        <v>0</v>
      </c>
      <c r="C22" s="3"/>
      <c r="D22" s="3"/>
      <c r="F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F23" s="3"/>
      <c r="H23" s="3"/>
      <c r="I23" s="3"/>
      <c r="J23" s="3"/>
      <c r="K23" s="3"/>
    </row>
  </sheetData>
  <mergeCells count="8">
    <mergeCell ref="G8:H8"/>
    <mergeCell ref="G9:H9"/>
    <mergeCell ref="G6:J6"/>
    <mergeCell ref="C7:D7"/>
    <mergeCell ref="A1:K1"/>
    <mergeCell ref="A10:B10"/>
    <mergeCell ref="A16:B16"/>
    <mergeCell ref="G7:H7"/>
  </mergeCells>
  <pageMargins left="0.511811024" right="0.511811024" top="0.78740157499999996" bottom="0.78740157499999996" header="0.31496062000000002" footer="0.31496062000000002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Zampieri da Rocha</dc:creator>
  <cp:lastModifiedBy>Gabriel Zampieri da Rocha</cp:lastModifiedBy>
  <dcterms:created xsi:type="dcterms:W3CDTF">2017-03-30T18:29:26Z</dcterms:created>
  <dcterms:modified xsi:type="dcterms:W3CDTF">2017-07-10T12:57:48Z</dcterms:modified>
</cp:coreProperties>
</file>